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LE POST ACUZIE continuità e territorio/"/>
    </mc:Choice>
  </mc:AlternateContent>
  <xr:revisionPtr revIDLastSave="7" documentId="13_ncr:1_{E6168058-7135-41D4-A725-781B9E1A8DBF}" xr6:coauthVersionLast="47" xr6:coauthVersionMax="47" xr10:uidLastSave="{93D277DF-9096-4F18-A256-F5E869E8E194}"/>
  <bookViews>
    <workbookView xWindow="-108" yWindow="-108" windowWidth="23256" windowHeight="12576" xr2:uid="{00000000-000D-0000-FFFF-FFFF00000000}"/>
  </bookViews>
  <sheets>
    <sheet name="Lamboglia G" sheetId="1" r:id="rId1"/>
  </sheets>
  <definedNames>
    <definedName name="_xlnm.Print_Area" localSheetId="0">'Lamboglia G'!$A$1:$I$47</definedName>
    <definedName name="_xlnm.Print_Titles" localSheetId="0">'Lamboglia G'!$1:$11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1" l="1"/>
  <c r="E35" i="1"/>
  <c r="E24" i="1"/>
  <c r="F16" i="1" s="1"/>
  <c r="F22" i="1" l="1"/>
  <c r="F14" i="1"/>
  <c r="F15" i="1"/>
  <c r="F21" i="1"/>
  <c r="F17" i="1"/>
  <c r="F18" i="1"/>
  <c r="F23" i="1"/>
  <c r="F20" i="1"/>
  <c r="F19" i="1"/>
  <c r="F33" i="1" l="1"/>
  <c r="F31" i="1"/>
  <c r="F30" i="1" l="1"/>
  <c r="F36" i="1" s="1"/>
</calcChain>
</file>

<file path=xl/sharedStrings.xml><?xml version="1.0" encoding="utf-8"?>
<sst xmlns="http://schemas.openxmlformats.org/spreadsheetml/2006/main" count="106" uniqueCount="87">
  <si>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</si>
  <si>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</si>
  <si>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</si>
  <si>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</si>
  <si>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</si>
  <si>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</si>
  <si>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</si>
  <si>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</si>
  <si>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</si>
  <si>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</si>
  <si>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</si>
  <si>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</si>
  <si>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</si>
  <si>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</si>
  <si>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</si>
  <si>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</si>
  <si>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</si>
  <si>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</si>
  <si>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</si>
  <si>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NOTE DELLA DIREZIONE STRATEGICA:</t>
  </si>
  <si>
    <t>LAMBOGLIA GIACOMO</t>
  </si>
  <si>
    <t>Dipartimento Post Acuzie e Continuità Ospedale Territorio</t>
  </si>
  <si>
    <t>CHIAROMONTE</t>
  </si>
  <si>
    <t>ASSOLVIMENTO DEL DEBITO INFORMATIVO A VALENZA STRATEGICA</t>
  </si>
  <si>
    <t>PRE-REQUISITO DI VALUTAZIONE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</si>
  <si>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</si>
  <si>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</si>
  <si>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</si>
  <si>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obiettivo : Descrizione di sintesi</t>
  </si>
  <si>
    <t>ASSOLVIMENTO DEL DEBITO INFORMATIVO 
(AL CONTROLLO DI GESTIONE)</t>
  </si>
  <si>
    <t>55</t>
  </si>
  <si>
    <t>numero scheda</t>
  </si>
  <si>
    <t>PRESIDIO OSPEDALIERO/STRUTTURA TERR.LE: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</si>
  <si>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</si>
  <si>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</si>
  <si>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</si>
  <si>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Risultato atteso </t>
  </si>
  <si>
    <t xml:space="preserve">Risultato conseguito </t>
  </si>
  <si>
    <t xml:space="preserve">NOTE DEL RESPONSABILE DEL CDR: </t>
  </si>
  <si>
    <t>OBIETTIVI A VALENZA STRATEGICA DEL CENTRO DI RESPONSABILITA' (CDR) (indicatore B art. 17 della parte quarta del regolamento per la valutazione della dirigenza approvato con  DDG n. 53/2018)</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</si>
  <si>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</si>
  <si>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 xml:space="preserve"> DISTRIBUZIONE DEL PERCORSO VALUTATIVO  </t>
  </si>
  <si>
    <t xml:space="preserve">Dirigente Responsabile UOSD </t>
  </si>
  <si>
    <t xml:space="preserve">Consumo di  farmaci antibiotici sul territorio -ATC J01 (antibatterici per uso sistemico): DDD X1000 AB.RES.DIE &lt;= 12%; </t>
  </si>
  <si>
    <t>P. LA DIREZIONE STRATEGICA</t>
  </si>
  <si>
    <t>IL DIRETTORE/ DIRIG.RESP. DEL CDR</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</si>
  <si>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</si>
  <si>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</si>
  <si>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</si>
  <si>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 xml:space="preserve">DIRETTORE DIPARTIMENTO POST ACUZIE e CONTINUITA' OSPEDALE TERRITORIO  </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</si>
  <si>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</si>
  <si>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</si>
  <si>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2</t>
  </si>
  <si>
    <t>4</t>
  </si>
  <si>
    <t>Adempimenti per la Prevenzione della Corruzione e la Trasparenza L.n.190/2012, principi di trasparenza e accesso civico introdotti dal D.Lgs 150/2009 ed estesi dal D.Lgs. 33/2013, come modificato ed integrato dal Decreto Legislativo n. 97/2016</t>
  </si>
  <si>
    <t>3</t>
  </si>
  <si>
    <t>5</t>
  </si>
  <si>
    <t>6</t>
  </si>
  <si>
    <t>7</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</si>
  <si>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</si>
  <si>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</si>
  <si>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</si>
  <si>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</si>
  <si>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Spesa Dispositivi medici</t>
  </si>
  <si>
    <t>Misure di razionalizzazione e contenimento sulla spesa dei dispositivi medici in gara</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</si>
  <si>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</si>
  <si>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</si>
  <si>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</si>
  <si>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</si>
  <si>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 xml:space="preserve">Rispetto dell'equilibrio economico finanziario- </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</si>
  <si>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</si>
  <si>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</si>
  <si>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Percentuale di utilizzo farmaci biosimilari (Incremento utilizzo farmaci biosimilare o vincitori di gara &gt;= 94%)</t>
  </si>
  <si>
    <t xml:space="preserve">Consumo territoriale di farmaci oppioidi - Indicatori DGR   &gt;4 % </t>
  </si>
  <si>
    <t xml:space="preserve">CONTROLLO CARTELLE CLINICHE (ex DGR 324/2025 - indicatore 4.e.1)
</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</si>
  <si>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</si>
  <si>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</si>
  <si>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</si>
  <si>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</si>
  <si>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</si>
  <si>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</si>
  <si>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</si>
  <si>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v. schede indicatori DGR 324/2025</t>
  </si>
  <si>
    <t>AZIONI FINALIZZATE AL CONTROLLO DELLLA SPESA FARMACEUTICA E DEI DISPOSITIVI MEDICI (DGR 324/2025);   DD Dipartimento Salute n. 13BE.2024/D.00110 del 05/04/2024, Misure per la razionalizzazione della spesa dei dispositivi medici;</t>
  </si>
  <si>
    <t xml:space="preserve"> 01.01.2025-31.12.2025</t>
  </si>
  <si>
    <t>SCHEDA DI BUDGET  2025</t>
  </si>
  <si>
    <t xml:space="preserve">UOSD Lungodegenza Riabilitativa Chiaromonte PL 16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</si>
</sst>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4"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theme="1"/>
      <name val="Calibri"/>
      <family val="2"/>
      <scheme val="minor"/>
    </font>
    <font>
      <b/>
      <sz val="16"/>
      <color rgb="FF000000"/>
      <name val="Calibri"/>
      <family val="2"/>
      <scheme val="minor"/>
    </font>
    <font>
      <b/>
      <sz val="16"/>
      <name val="Calibri"/>
      <family val="2"/>
      <scheme val="minor"/>
    </font>
    <font>
      <b/>
      <u/>
      <sz val="16"/>
      <name val="Calibri"/>
      <family val="2"/>
      <scheme val="minor"/>
    </font>
    <font>
      <b/>
      <sz val="14"/>
      <name val="Calibri"/>
      <family val="2"/>
      <scheme val="minor"/>
    </font>
    <font>
      <b/>
      <sz val="18"/>
      <color indexed="8"/>
      <name val="Calibri"/>
      <family val="2"/>
      <scheme val="minor"/>
    </font>
    <font>
      <b/>
      <sz val="18"/>
      <name val="Calibri"/>
      <family val="2"/>
      <scheme val="minor"/>
    </font>
    <font>
      <b/>
      <sz val="16"/>
      <color rgb="FFFF0000"/>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s>
  <cellStyleXfs count="8">
    <xf numFmtId="0" fontId="0" fillId="0" borderId="0"/>
    <xf numFmtId="164" fontId="1" fillId="0" borderId="0" applyFont="0" applyFill="0" applyBorder="0" applyAlignment="0" applyProtection="0"/>
    <xf numFmtId="0" fontId="2" fillId="0" borderId="0"/>
    <xf numFmtId="0" fontId="3" fillId="0" borderId="0"/>
    <xf numFmtId="0" fontId="4" fillId="0" borderId="0"/>
    <xf numFmtId="9" fontId="1" fillId="0" borderId="0" applyFont="0" applyFill="0" applyBorder="0" applyAlignment="0" applyProtection="0"/>
    <xf numFmtId="0" fontId="3" fillId="0" borderId="0"/>
    <xf numFmtId="0" fontId="4" fillId="0" borderId="0"/>
  </cellStyleXfs>
  <cellXfs count="132">
    <xf numFmtId="0" fontId="0" fillId="0" borderId="0" xfId="0"/>
    <xf numFmtId="0" fontId="6" fillId="0" borderId="0" xfId="0" applyFont="1"/>
    <xf numFmtId="0" fontId="5" fillId="4" borderId="4" xfId="0"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0" fontId="5" fillId="4" borderId="2" xfId="0" applyFont="1" applyFill="1" applyBorder="1" applyAlignment="1">
      <alignment horizontal="left" vertical="center" wrapText="1"/>
    </xf>
    <xf numFmtId="0" fontId="8" fillId="4" borderId="2" xfId="0" applyFont="1" applyFill="1" applyBorder="1" applyAlignment="1">
      <alignment vertical="center"/>
    </xf>
    <xf numFmtId="2" fontId="8" fillId="4" borderId="2" xfId="0" applyNumberFormat="1" applyFont="1" applyFill="1" applyBorder="1" applyAlignment="1">
      <alignment vertical="center"/>
    </xf>
    <xf numFmtId="0" fontId="8" fillId="4" borderId="3" xfId="0" applyFont="1" applyFill="1" applyBorder="1" applyAlignment="1">
      <alignment vertical="center"/>
    </xf>
    <xf numFmtId="0" fontId="5" fillId="4" borderId="0" xfId="0" applyFont="1" applyFill="1" applyAlignment="1">
      <alignment horizontal="left" vertical="center" wrapText="1"/>
    </xf>
    <xf numFmtId="0" fontId="8" fillId="4" borderId="0" xfId="0" applyFont="1" applyFill="1" applyAlignment="1">
      <alignment vertical="center"/>
    </xf>
    <xf numFmtId="2" fontId="8" fillId="4" borderId="0" xfId="0" applyNumberFormat="1" applyFont="1" applyFill="1" applyAlignment="1">
      <alignment vertical="center"/>
    </xf>
    <xf numFmtId="0" fontId="8" fillId="4" borderId="8" xfId="0" applyFont="1" applyFill="1" applyBorder="1" applyAlignment="1">
      <alignment vertical="center"/>
    </xf>
    <xf numFmtId="0" fontId="8" fillId="4" borderId="0" xfId="0" applyFont="1" applyFill="1" applyAlignment="1">
      <alignment horizontal="center" vertical="center"/>
    </xf>
    <xf numFmtId="2" fontId="8" fillId="4" borderId="0" xfId="0" applyNumberFormat="1" applyFont="1" applyFill="1" applyAlignment="1">
      <alignment horizontal="left" vertical="center"/>
    </xf>
    <xf numFmtId="0" fontId="8" fillId="4" borderId="0" xfId="0" applyFont="1" applyFill="1" applyAlignment="1">
      <alignment horizontal="left" vertical="center"/>
    </xf>
    <xf numFmtId="0" fontId="8" fillId="4" borderId="8" xfId="0" applyFont="1" applyFill="1" applyBorder="1" applyAlignment="1">
      <alignment horizontal="left" vertical="center"/>
    </xf>
    <xf numFmtId="2" fontId="8" fillId="4" borderId="11" xfId="0" applyNumberFormat="1" applyFont="1" applyFill="1" applyBorder="1" applyAlignment="1">
      <alignment vertical="center"/>
    </xf>
    <xf numFmtId="0" fontId="8" fillId="4" borderId="11" xfId="0" applyFont="1" applyFill="1" applyBorder="1" applyAlignment="1">
      <alignment vertical="center"/>
    </xf>
    <xf numFmtId="0" fontId="8" fillId="4" borderId="12" xfId="0" applyFont="1" applyFill="1" applyBorder="1" applyAlignment="1">
      <alignment vertical="center"/>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1" fontId="8" fillId="4" borderId="14" xfId="0" applyNumberFormat="1" applyFont="1" applyFill="1" applyBorder="1" applyAlignment="1">
      <alignment horizontal="center" vertical="center" wrapText="1"/>
    </xf>
    <xf numFmtId="2" fontId="8" fillId="4" borderId="14" xfId="0" applyNumberFormat="1"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2" borderId="13" xfId="0" applyFont="1" applyFill="1" applyBorder="1" applyAlignment="1">
      <alignment horizontal="center" vertical="center" textRotation="90" wrapText="1"/>
    </xf>
    <xf numFmtId="0" fontId="8" fillId="0" borderId="14" xfId="0" applyFont="1" applyBorder="1" applyAlignment="1">
      <alignment horizontal="center" vertical="center" wrapText="1"/>
    </xf>
    <xf numFmtId="0" fontId="8" fillId="0" borderId="14" xfId="3" applyFont="1" applyBorder="1" applyAlignment="1">
      <alignment horizontal="center" vertical="center" wrapText="1"/>
    </xf>
    <xf numFmtId="2" fontId="8" fillId="2" borderId="14" xfId="0" applyNumberFormat="1" applyFont="1" applyFill="1" applyBorder="1" applyAlignment="1">
      <alignment horizontal="center" vertical="center" wrapText="1"/>
    </xf>
    <xf numFmtId="0" fontId="8" fillId="3" borderId="14" xfId="3" applyFont="1" applyFill="1" applyBorder="1" applyAlignment="1">
      <alignment horizontal="center" vertical="center" wrapText="1"/>
    </xf>
    <xf numFmtId="0" fontId="8" fillId="3" borderId="16" xfId="3" applyFont="1" applyFill="1" applyBorder="1" applyAlignment="1">
      <alignment horizontal="center" vertical="center" wrapText="1"/>
    </xf>
    <xf numFmtId="0" fontId="8" fillId="2" borderId="14" xfId="0" applyFont="1" applyFill="1" applyBorder="1" applyAlignment="1">
      <alignment horizontal="center" vertical="center"/>
    </xf>
    <xf numFmtId="0" fontId="8" fillId="2" borderId="16" xfId="0" applyFont="1" applyFill="1" applyBorder="1" applyAlignment="1">
      <alignment vertical="center"/>
    </xf>
    <xf numFmtId="0" fontId="8" fillId="2" borderId="16" xfId="0" applyFont="1" applyFill="1" applyBorder="1" applyAlignment="1">
      <alignment horizontal="center" vertical="center"/>
    </xf>
    <xf numFmtId="0" fontId="8" fillId="0" borderId="14" xfId="0" applyFont="1" applyBorder="1" applyAlignment="1">
      <alignment horizontal="center" vertical="center"/>
    </xf>
    <xf numFmtId="9" fontId="8" fillId="2" borderId="14" xfId="5" applyFont="1" applyFill="1" applyBorder="1" applyAlignment="1">
      <alignment horizontal="center" vertical="center"/>
    </xf>
    <xf numFmtId="1" fontId="8" fillId="0" borderId="14" xfId="0" applyNumberFormat="1" applyFont="1" applyBorder="1" applyAlignment="1">
      <alignment horizontal="center" vertical="center" wrapText="1"/>
    </xf>
    <xf numFmtId="0" fontId="8" fillId="0" borderId="16" xfId="0" applyFont="1" applyBorder="1" applyAlignment="1">
      <alignment horizontal="center" vertical="center" wrapText="1"/>
    </xf>
    <xf numFmtId="49" fontId="8" fillId="0" borderId="14" xfId="0" applyNumberFormat="1" applyFont="1" applyBorder="1" applyAlignment="1">
      <alignment horizontal="center" vertical="center" wrapText="1"/>
    </xf>
    <xf numFmtId="0" fontId="8" fillId="0" borderId="16" xfId="0" applyFont="1" applyBorder="1" applyAlignment="1">
      <alignment vertical="top"/>
    </xf>
    <xf numFmtId="0" fontId="8" fillId="4" borderId="17" xfId="0" applyFont="1" applyFill="1" applyBorder="1" applyAlignment="1">
      <alignment horizontal="center" vertical="center" wrapText="1"/>
    </xf>
    <xf numFmtId="0" fontId="8" fillId="4" borderId="15" xfId="0" applyFont="1" applyFill="1" applyBorder="1" applyAlignment="1">
      <alignment horizontal="center" vertical="center" wrapText="1"/>
    </xf>
    <xf numFmtId="1" fontId="8" fillId="4" borderId="15" xfId="0" applyNumberFormat="1" applyFont="1" applyFill="1" applyBorder="1" applyAlignment="1">
      <alignment horizontal="center" vertical="center" wrapText="1"/>
    </xf>
    <xf numFmtId="2" fontId="8" fillId="4" borderId="15" xfId="0" applyNumberFormat="1" applyFont="1" applyFill="1" applyBorder="1" applyAlignment="1">
      <alignment horizontal="center" vertical="center" wrapText="1"/>
    </xf>
    <xf numFmtId="0" fontId="8" fillId="4" borderId="18" xfId="0" applyFont="1" applyFill="1" applyBorder="1" applyAlignment="1">
      <alignment horizontal="center" vertical="center" wrapText="1"/>
    </xf>
    <xf numFmtId="2" fontId="8" fillId="0" borderId="14" xfId="3" applyNumberFormat="1" applyFont="1" applyBorder="1" applyAlignment="1">
      <alignment horizontal="center" vertical="center" wrapText="1"/>
    </xf>
    <xf numFmtId="0" fontId="8" fillId="0" borderId="16" xfId="3" applyFont="1" applyBorder="1" applyAlignment="1">
      <alignment horizontal="center" vertical="center" wrapText="1"/>
    </xf>
    <xf numFmtId="1" fontId="8" fillId="0" borderId="14" xfId="0" applyNumberFormat="1" applyFont="1" applyBorder="1" applyAlignment="1">
      <alignment vertical="center" wrapText="1"/>
    </xf>
    <xf numFmtId="1" fontId="8" fillId="0" borderId="16" xfId="0" applyNumberFormat="1" applyFont="1" applyBorder="1" applyAlignment="1">
      <alignment vertical="center" wrapText="1"/>
    </xf>
    <xf numFmtId="1" fontId="8" fillId="0" borderId="19" xfId="0" applyNumberFormat="1" applyFont="1" applyBorder="1" applyAlignment="1">
      <alignment horizontal="center" vertical="center" wrapText="1"/>
    </xf>
    <xf numFmtId="1" fontId="8" fillId="0" borderId="19" xfId="0" applyNumberFormat="1" applyFont="1" applyBorder="1" applyAlignment="1">
      <alignment vertical="center" wrapText="1"/>
    </xf>
    <xf numFmtId="1" fontId="8" fillId="0" borderId="24" xfId="0" applyNumberFormat="1" applyFont="1" applyBorder="1" applyAlignment="1">
      <alignment vertical="center" wrapText="1"/>
    </xf>
    <xf numFmtId="2" fontId="6" fillId="0" borderId="0" xfId="0" applyNumberFormat="1" applyFont="1"/>
    <xf numFmtId="2" fontId="8" fillId="2" borderId="14" xfId="3" applyNumberFormat="1" applyFont="1" applyFill="1" applyBorder="1" applyAlignment="1">
      <alignment horizontal="center" vertical="center" wrapText="1"/>
    </xf>
    <xf numFmtId="49" fontId="8" fillId="0" borderId="13" xfId="0" applyNumberFormat="1" applyFont="1" applyBorder="1" applyAlignment="1">
      <alignment horizontal="center" vertical="center" wrapText="1"/>
    </xf>
    <xf numFmtId="49" fontId="8" fillId="3" borderId="13" xfId="0" applyNumberFormat="1" applyFont="1" applyFill="1" applyBorder="1" applyAlignment="1">
      <alignment horizontal="center" vertical="center" wrapText="1"/>
    </xf>
    <xf numFmtId="0" fontId="12" fillId="0" borderId="14" xfId="0" applyFont="1" applyBorder="1" applyAlignment="1">
      <alignment horizontal="center" vertical="center" wrapText="1"/>
    </xf>
    <xf numFmtId="0" fontId="6" fillId="0" borderId="0" xfId="0" applyFont="1" applyAlignment="1">
      <alignment horizontal="center" vertical="center"/>
    </xf>
    <xf numFmtId="0" fontId="6" fillId="0" borderId="14" xfId="0" applyFont="1" applyBorder="1" applyAlignment="1">
      <alignment horizontal="center" vertical="center"/>
    </xf>
    <xf numFmtId="0" fontId="12" fillId="0" borderId="14" xfId="3" applyFont="1" applyBorder="1" applyAlignment="1">
      <alignment horizontal="center" vertical="center" wrapText="1"/>
    </xf>
    <xf numFmtId="0" fontId="8" fillId="3" borderId="14" xfId="0" applyFont="1" applyFill="1" applyBorder="1" applyAlignment="1">
      <alignment horizontal="center" vertical="center" wrapText="1"/>
    </xf>
    <xf numFmtId="165" fontId="6" fillId="0" borderId="14" xfId="0" applyNumberFormat="1" applyFont="1" applyBorder="1" applyAlignment="1">
      <alignment horizontal="center" vertical="center"/>
    </xf>
    <xf numFmtId="2" fontId="13" fillId="2" borderId="14" xfId="3" applyNumberFormat="1" applyFont="1" applyFill="1" applyBorder="1" applyAlignment="1">
      <alignment horizontal="center" vertical="center" wrapText="1"/>
    </xf>
    <xf numFmtId="0" fontId="13" fillId="2" borderId="14" xfId="0" applyFont="1" applyFill="1" applyBorder="1" applyAlignment="1">
      <alignment horizontal="center" vertical="center"/>
    </xf>
    <xf numFmtId="0" fontId="13" fillId="2" borderId="16" xfId="0" applyFont="1" applyFill="1" applyBorder="1" applyAlignment="1">
      <alignment vertical="center"/>
    </xf>
    <xf numFmtId="0" fontId="13" fillId="0" borderId="0" xfId="0" applyFont="1"/>
    <xf numFmtId="165" fontId="8" fillId="0" borderId="14" xfId="0" applyNumberFormat="1" applyFont="1" applyBorder="1" applyAlignment="1">
      <alignment horizontal="center" vertical="center"/>
    </xf>
    <xf numFmtId="0" fontId="6" fillId="4" borderId="13" xfId="0" applyFont="1" applyFill="1" applyBorder="1" applyAlignment="1">
      <alignment horizontal="left"/>
    </xf>
    <xf numFmtId="0" fontId="6" fillId="4" borderId="14" xfId="0" applyFont="1" applyFill="1" applyBorder="1" applyAlignment="1">
      <alignment horizontal="left"/>
    </xf>
    <xf numFmtId="0" fontId="6" fillId="4" borderId="16" xfId="0" applyFont="1" applyFill="1" applyBorder="1" applyAlignment="1">
      <alignment horizontal="left"/>
    </xf>
    <xf numFmtId="0" fontId="11" fillId="4" borderId="13"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2" fillId="0" borderId="19"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15" xfId="0" applyFont="1" applyBorder="1" applyAlignment="1">
      <alignment horizontal="center" vertical="center" wrapText="1"/>
    </xf>
    <xf numFmtId="49" fontId="8" fillId="0" borderId="23" xfId="0" applyNumberFormat="1" applyFont="1" applyBorder="1" applyAlignment="1">
      <alignment horizontal="center" vertical="center" wrapText="1"/>
    </xf>
    <xf numFmtId="49" fontId="8" fillId="0" borderId="34"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0" fontId="6" fillId="4" borderId="13" xfId="0" applyFont="1" applyFill="1" applyBorder="1" applyAlignment="1">
      <alignment vertical="center" wrapText="1"/>
    </xf>
    <xf numFmtId="0" fontId="6" fillId="4" borderId="14" xfId="0" applyFont="1" applyFill="1" applyBorder="1" applyAlignment="1">
      <alignment vertical="center" wrapText="1"/>
    </xf>
    <xf numFmtId="0" fontId="6" fillId="4" borderId="16" xfId="0" applyFont="1" applyFill="1" applyBorder="1" applyAlignment="1">
      <alignment vertical="center" wrapText="1"/>
    </xf>
    <xf numFmtId="0" fontId="6" fillId="4" borderId="13"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6" fillId="4" borderId="29" xfId="0" applyFont="1" applyFill="1" applyBorder="1" applyAlignment="1">
      <alignment vertical="center" wrapText="1"/>
    </xf>
    <xf numFmtId="0" fontId="6" fillId="4" borderId="30" xfId="0" applyFont="1" applyFill="1" applyBorder="1" applyAlignment="1">
      <alignment vertical="center" wrapText="1"/>
    </xf>
    <xf numFmtId="0" fontId="6" fillId="4" borderId="31" xfId="0" applyFont="1" applyFill="1" applyBorder="1" applyAlignment="1">
      <alignment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20"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10" fillId="4" borderId="26"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8" fillId="0" borderId="23" xfId="0" applyFont="1" applyBorder="1" applyAlignment="1">
      <alignment horizontal="left" vertical="center" wrapText="1"/>
    </xf>
    <xf numFmtId="0" fontId="8" fillId="0" borderId="19" xfId="0" applyFont="1" applyBorder="1" applyAlignment="1">
      <alignment horizontal="left" vertical="center" wrapText="1"/>
    </xf>
    <xf numFmtId="0" fontId="8" fillId="4" borderId="9" xfId="0" applyFont="1" applyFill="1" applyBorder="1" applyAlignment="1">
      <alignment horizontal="center" vertical="center"/>
    </xf>
    <xf numFmtId="0" fontId="8" fillId="4" borderId="0" xfId="0" applyFont="1" applyFill="1" applyAlignment="1">
      <alignment horizontal="center" vertical="center"/>
    </xf>
    <xf numFmtId="0" fontId="8" fillId="4" borderId="8" xfId="0" applyFont="1" applyFill="1" applyBorder="1" applyAlignment="1">
      <alignment horizontal="center" vertical="center"/>
    </xf>
    <xf numFmtId="0" fontId="12" fillId="0" borderId="32"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33" xfId="0" applyFont="1" applyBorder="1" applyAlignment="1">
      <alignment horizontal="center" vertical="center" wrapText="1"/>
    </xf>
    <xf numFmtId="49" fontId="8" fillId="3" borderId="23" xfId="0" applyNumberFormat="1" applyFont="1" applyFill="1" applyBorder="1" applyAlignment="1">
      <alignment horizontal="center" vertical="center" wrapText="1"/>
    </xf>
    <xf numFmtId="49" fontId="8" fillId="3" borderId="34" xfId="0" applyNumberFormat="1" applyFont="1" applyFill="1" applyBorder="1" applyAlignment="1">
      <alignment horizontal="center" vertical="center" wrapText="1"/>
    </xf>
    <xf numFmtId="49" fontId="8" fillId="3" borderId="17" xfId="0" applyNumberFormat="1" applyFont="1" applyFill="1" applyBorder="1" applyAlignment="1">
      <alignment horizontal="center" vertical="center" wrapText="1"/>
    </xf>
    <xf numFmtId="0" fontId="8" fillId="4" borderId="0" xfId="0" applyFont="1" applyFill="1" applyAlignment="1">
      <alignment vertical="center"/>
    </xf>
    <xf numFmtId="0" fontId="6" fillId="0" borderId="0" xfId="0" applyFont="1" applyAlignment="1">
      <alignment vertical="center"/>
    </xf>
    <xf numFmtId="0" fontId="8" fillId="4" borderId="11" xfId="0" applyFont="1" applyFill="1" applyBorder="1" applyAlignment="1">
      <alignment horizontal="left" vertical="center"/>
    </xf>
    <xf numFmtId="0" fontId="6" fillId="0" borderId="11" xfId="0" applyFont="1" applyBorder="1" applyAlignment="1">
      <alignment vertical="center"/>
    </xf>
    <xf numFmtId="0" fontId="5" fillId="4" borderId="9" xfId="0" applyFont="1" applyFill="1" applyBorder="1" applyAlignment="1">
      <alignment horizontal="left" vertical="center" wrapText="1"/>
    </xf>
    <xf numFmtId="0" fontId="5" fillId="4" borderId="0" xfId="0" applyFont="1" applyFill="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7" fillId="5" borderId="5" xfId="2" applyFont="1" applyFill="1" applyBorder="1" applyAlignment="1">
      <alignment horizontal="center" vertical="center" wrapText="1"/>
    </xf>
    <xf numFmtId="0" fontId="7" fillId="5" borderId="6" xfId="2" applyFont="1" applyFill="1" applyBorder="1" applyAlignment="1">
      <alignment horizontal="center" vertical="center" wrapText="1"/>
    </xf>
    <xf numFmtId="0" fontId="7" fillId="5" borderId="7" xfId="2"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8" fillId="4" borderId="9" xfId="0" applyFont="1" applyFill="1" applyBorder="1" applyAlignment="1">
      <alignment horizontal="left" vertical="center"/>
    </xf>
    <xf numFmtId="0" fontId="8" fillId="4" borderId="0" xfId="0" applyFont="1" applyFill="1" applyAlignment="1">
      <alignment horizontal="left" vertical="center"/>
    </xf>
    <xf numFmtId="0" fontId="8" fillId="4" borderId="10" xfId="0" applyFont="1" applyFill="1" applyBorder="1" applyAlignment="1">
      <alignment horizontal="left" vertical="center"/>
    </xf>
    <xf numFmtId="0" fontId="8" fillId="4" borderId="9" xfId="0" applyFont="1" applyFill="1" applyBorder="1" applyAlignment="1">
      <alignment vertical="center"/>
    </xf>
  </cellXfs>
  <cellStyles count="8">
    <cellStyle name="Normale" xfId="0" builtinId="0"/>
    <cellStyle name="Normale 2 2 2" xfId="7" xr:uid="{00000000-0005-0000-0000-000001000000}"/>
    <cellStyle name="Normale 2 3" xfId="4" xr:uid="{00000000-0005-0000-0000-000002000000}"/>
    <cellStyle name="Normale 3" xfId="2" xr:uid="{00000000-0005-0000-0000-000003000000}"/>
    <cellStyle name="Normale 4" xfId="3" xr:uid="{00000000-0005-0000-0000-000004000000}"/>
    <cellStyle name="Normale 8 2" xfId="6" xr:uid="{00000000-0005-0000-0000-000005000000}"/>
    <cellStyle name="Percentuale" xfId="5" builtinId="5"/>
    <cellStyle name="Valuta 2" xfId="1" xr:uid="{00000000-0005-0000-0000-000007000000}"/>
  </cellStyles>
  <dxfs count="0"/>
  <tableStyles count="0" defaultTableStyle="TableStyleMedium2" defaultPivotStyle="PivotStyleLight16"/>
  <colors>
    <mruColors>
      <color rgb="FFFFFB5F"/>
      <color rgb="FFED73B9"/>
      <color rgb="FFCC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79375</xdr:rowOff>
    </xdr:from>
    <xdr:to>
      <xdr:col>1</xdr:col>
      <xdr:colOff>1052419</xdr:colOff>
      <xdr:row>0</xdr:row>
      <xdr:rowOff>746125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79375"/>
          <a:ext cx="1941419" cy="666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abSelected="1" topLeftCell="A30" zoomScale="51" zoomScaleNormal="51" zoomScaleSheetLayoutView="51" workbookViewId="0">
      <selection activeCell="A18" sqref="A18:A21"/>
    </sheetView>
  </sheetViews>
  <sheetFormatPr defaultColWidth="9.109375" defaultRowHeight="65.25" customHeight="1" x14ac:dyDescent="0.4"/>
  <cols>
    <col min="1" max="1" width="21.33203125" style="1" customWidth="1"/>
    <col min="2" max="2" width="66.109375" style="1" customWidth="1"/>
    <col min="3" max="3" width="63" style="1" customWidth="1"/>
    <col min="4" max="4" width="124" style="1" customWidth="1"/>
    <col min="5" max="5" width="22.44140625" style="1" customWidth="1"/>
    <col min="6" max="6" width="22.44140625" style="51" customWidth="1"/>
    <col min="7" max="9" width="22.44140625" style="1" customWidth="1"/>
    <col min="10" max="16384" width="9.109375" style="1"/>
  </cols>
  <sheetData>
    <row r="1" spans="1:9" ht="65.25" customHeight="1" thickBot="1" x14ac:dyDescent="0.45">
      <c r="A1" s="118" t="s">
        <v>0</v>
      </c>
      <c r="B1" s="119"/>
      <c r="C1" s="119"/>
      <c r="D1" s="119"/>
      <c r="E1" s="119"/>
      <c r="F1" s="119"/>
      <c r="G1" s="119"/>
      <c r="H1" s="119"/>
      <c r="I1" s="120"/>
    </row>
    <row r="2" spans="1:9" ht="44.25" customHeight="1" thickBot="1" x14ac:dyDescent="0.45">
      <c r="A2" s="2" t="s">
        <v>31</v>
      </c>
      <c r="B2" s="3" t="s">
        <v>30</v>
      </c>
      <c r="C2" s="121" t="s">
        <v>85</v>
      </c>
      <c r="D2" s="122"/>
      <c r="E2" s="123"/>
      <c r="F2" s="124" t="s">
        <v>1</v>
      </c>
      <c r="G2" s="125"/>
      <c r="H2" s="124" t="s">
        <v>84</v>
      </c>
      <c r="I2" s="125"/>
    </row>
    <row r="3" spans="1:9" ht="21" x14ac:dyDescent="0.4">
      <c r="A3" s="126" t="s">
        <v>2</v>
      </c>
      <c r="B3" s="127"/>
      <c r="C3" s="4" t="s">
        <v>20</v>
      </c>
      <c r="D3" s="5"/>
      <c r="E3" s="5"/>
      <c r="F3" s="6"/>
      <c r="G3" s="5"/>
      <c r="H3" s="5"/>
      <c r="I3" s="7"/>
    </row>
    <row r="4" spans="1:9" ht="21" x14ac:dyDescent="0.4">
      <c r="A4" s="116" t="s">
        <v>3</v>
      </c>
      <c r="B4" s="117"/>
      <c r="C4" s="8" t="s">
        <v>4</v>
      </c>
      <c r="D4" s="9"/>
      <c r="E4" s="9"/>
      <c r="F4" s="10"/>
      <c r="G4" s="9"/>
      <c r="H4" s="9"/>
      <c r="I4" s="11"/>
    </row>
    <row r="5" spans="1:9" ht="21" x14ac:dyDescent="0.4">
      <c r="A5" s="128" t="s">
        <v>5</v>
      </c>
      <c r="B5" s="129"/>
      <c r="C5" s="112" t="s">
        <v>42</v>
      </c>
      <c r="D5" s="113"/>
      <c r="E5" s="9"/>
      <c r="F5" s="10"/>
      <c r="G5" s="9"/>
      <c r="H5" s="9"/>
      <c r="I5" s="11"/>
    </row>
    <row r="6" spans="1:9" ht="21" x14ac:dyDescent="0.4">
      <c r="A6" s="128" t="s">
        <v>6</v>
      </c>
      <c r="B6" s="113"/>
      <c r="C6" s="112" t="s">
        <v>86</v>
      </c>
      <c r="D6" s="113"/>
      <c r="E6" s="9"/>
      <c r="F6" s="10"/>
      <c r="G6" s="9"/>
      <c r="H6" s="9"/>
      <c r="I6" s="11"/>
    </row>
    <row r="7" spans="1:9" ht="21" x14ac:dyDescent="0.4">
      <c r="A7" s="128" t="s">
        <v>7</v>
      </c>
      <c r="B7" s="113"/>
      <c r="C7" s="9"/>
      <c r="D7" s="9"/>
      <c r="E7" s="9"/>
      <c r="F7" s="10"/>
      <c r="G7" s="9"/>
      <c r="H7" s="9"/>
      <c r="I7" s="11"/>
    </row>
    <row r="8" spans="1:9" ht="21" x14ac:dyDescent="0.4">
      <c r="A8" s="128" t="s">
        <v>8</v>
      </c>
      <c r="B8" s="113"/>
      <c r="C8" s="112" t="s">
        <v>21</v>
      </c>
      <c r="D8" s="113"/>
      <c r="E8" s="9"/>
      <c r="F8" s="10"/>
      <c r="G8" s="9"/>
      <c r="H8" s="9"/>
      <c r="I8" s="11"/>
    </row>
    <row r="9" spans="1:9" ht="21" x14ac:dyDescent="0.4">
      <c r="A9" s="131" t="s">
        <v>32</v>
      </c>
      <c r="B9" s="113"/>
      <c r="C9" s="9" t="s">
        <v>22</v>
      </c>
      <c r="D9" s="12"/>
      <c r="E9" s="12"/>
      <c r="F9" s="13"/>
      <c r="G9" s="14"/>
      <c r="H9" s="14"/>
      <c r="I9" s="15"/>
    </row>
    <row r="10" spans="1:9" ht="21.6" thickBot="1" x14ac:dyDescent="0.45">
      <c r="A10" s="130" t="s">
        <v>9</v>
      </c>
      <c r="B10" s="114"/>
      <c r="C10" s="114" t="s">
        <v>49</v>
      </c>
      <c r="D10" s="115"/>
      <c r="E10" s="115"/>
      <c r="F10" s="16"/>
      <c r="G10" s="17"/>
      <c r="H10" s="17"/>
      <c r="I10" s="18"/>
    </row>
    <row r="11" spans="1:9" ht="33" customHeight="1" x14ac:dyDescent="0.4">
      <c r="A11" s="103" t="s">
        <v>41</v>
      </c>
      <c r="B11" s="104"/>
      <c r="C11" s="104"/>
      <c r="D11" s="104"/>
      <c r="E11" s="104"/>
      <c r="F11" s="104"/>
      <c r="G11" s="104"/>
      <c r="H11" s="104"/>
      <c r="I11" s="105"/>
    </row>
    <row r="12" spans="1:9" ht="63" x14ac:dyDescent="0.4">
      <c r="A12" s="19" t="s">
        <v>10</v>
      </c>
      <c r="B12" s="20" t="s">
        <v>28</v>
      </c>
      <c r="C12" s="20" t="s">
        <v>12</v>
      </c>
      <c r="D12" s="20" t="s">
        <v>36</v>
      </c>
      <c r="E12" s="21" t="s">
        <v>13</v>
      </c>
      <c r="F12" s="22" t="s">
        <v>14</v>
      </c>
      <c r="G12" s="20" t="s">
        <v>37</v>
      </c>
      <c r="H12" s="20" t="s">
        <v>15</v>
      </c>
      <c r="I12" s="23" t="s">
        <v>16</v>
      </c>
    </row>
    <row r="13" spans="1:9" ht="137.25" customHeight="1" x14ac:dyDescent="0.4">
      <c r="A13" s="24" t="s">
        <v>24</v>
      </c>
      <c r="B13" s="55" t="s">
        <v>23</v>
      </c>
      <c r="C13" s="55" t="s">
        <v>70</v>
      </c>
      <c r="D13" s="55" t="s">
        <v>71</v>
      </c>
      <c r="E13" s="106" t="s">
        <v>40</v>
      </c>
      <c r="F13" s="107"/>
      <c r="G13" s="107"/>
      <c r="H13" s="107"/>
      <c r="I13" s="108"/>
    </row>
    <row r="14" spans="1:9" ht="173.25" customHeight="1" x14ac:dyDescent="0.4">
      <c r="A14" s="54">
        <v>1</v>
      </c>
      <c r="B14" s="55" t="s">
        <v>29</v>
      </c>
      <c r="C14" s="55" t="s">
        <v>60</v>
      </c>
      <c r="D14" s="55" t="s">
        <v>75</v>
      </c>
      <c r="E14" s="57">
        <v>5</v>
      </c>
      <c r="F14" s="60">
        <f>+E14/E24*100</f>
        <v>14.285714285714285</v>
      </c>
      <c r="G14" s="52"/>
      <c r="H14" s="28"/>
      <c r="I14" s="29"/>
    </row>
    <row r="15" spans="1:9" ht="163.19999999999999" customHeight="1" x14ac:dyDescent="0.4">
      <c r="A15" s="54">
        <v>2</v>
      </c>
      <c r="B15" s="55" t="s">
        <v>54</v>
      </c>
      <c r="C15" s="55" t="s">
        <v>61</v>
      </c>
      <c r="D15" s="55" t="s">
        <v>62</v>
      </c>
      <c r="E15" s="57">
        <v>2</v>
      </c>
      <c r="F15" s="60">
        <f t="shared" ref="F15:F23" si="0">+E15/E$24*100</f>
        <v>5.7142857142857144</v>
      </c>
      <c r="G15" s="52"/>
      <c r="H15" s="28"/>
      <c r="I15" s="29"/>
    </row>
    <row r="16" spans="1:9" s="64" customFormat="1" ht="216" customHeight="1" x14ac:dyDescent="0.4">
      <c r="A16" s="54" t="s">
        <v>55</v>
      </c>
      <c r="B16" s="55" t="s">
        <v>65</v>
      </c>
      <c r="C16" s="55" t="s">
        <v>66</v>
      </c>
      <c r="D16" s="55" t="s">
        <v>59</v>
      </c>
      <c r="E16" s="33">
        <v>3</v>
      </c>
      <c r="F16" s="65">
        <f t="shared" si="0"/>
        <v>8.5714285714285712</v>
      </c>
      <c r="G16" s="61"/>
      <c r="H16" s="62"/>
      <c r="I16" s="63"/>
    </row>
    <row r="17" spans="1:9" ht="152.4" customHeight="1" x14ac:dyDescent="0.4">
      <c r="A17" s="54" t="s">
        <v>53</v>
      </c>
      <c r="B17" s="55" t="s">
        <v>46</v>
      </c>
      <c r="C17" s="55" t="s">
        <v>47</v>
      </c>
      <c r="D17" s="55" t="s">
        <v>48</v>
      </c>
      <c r="E17" s="57">
        <v>5</v>
      </c>
      <c r="F17" s="60">
        <f t="shared" si="0"/>
        <v>14.285714285714285</v>
      </c>
      <c r="G17" s="52"/>
      <c r="H17" s="30"/>
      <c r="I17" s="32"/>
    </row>
    <row r="18" spans="1:9" ht="121.8" customHeight="1" x14ac:dyDescent="0.4">
      <c r="A18" s="109" t="s">
        <v>56</v>
      </c>
      <c r="B18" s="72" t="s">
        <v>83</v>
      </c>
      <c r="C18" s="72" t="s">
        <v>82</v>
      </c>
      <c r="D18" s="55" t="s">
        <v>72</v>
      </c>
      <c r="E18" s="57">
        <v>5</v>
      </c>
      <c r="F18" s="60">
        <f t="shared" si="0"/>
        <v>14.285714285714285</v>
      </c>
      <c r="G18" s="52"/>
      <c r="H18" s="30"/>
      <c r="I18" s="32"/>
    </row>
    <row r="19" spans="1:9" ht="46.8" x14ac:dyDescent="0.4">
      <c r="A19" s="110"/>
      <c r="B19" s="73"/>
      <c r="C19" s="73"/>
      <c r="D19" s="55" t="s">
        <v>43</v>
      </c>
      <c r="E19" s="57">
        <v>5</v>
      </c>
      <c r="F19" s="60">
        <f t="shared" si="0"/>
        <v>14.285714285714285</v>
      </c>
      <c r="G19" s="52"/>
      <c r="H19" s="30"/>
      <c r="I19" s="32"/>
    </row>
    <row r="20" spans="1:9" ht="36" customHeight="1" x14ac:dyDescent="0.4">
      <c r="A20" s="110"/>
      <c r="B20" s="73"/>
      <c r="C20" s="74"/>
      <c r="D20" s="55" t="s">
        <v>73</v>
      </c>
      <c r="E20" s="57">
        <v>5</v>
      </c>
      <c r="F20" s="60">
        <f t="shared" si="0"/>
        <v>14.285714285714285</v>
      </c>
      <c r="G20" s="52"/>
      <c r="H20" s="30"/>
      <c r="I20" s="32"/>
    </row>
    <row r="21" spans="1:9" ht="63" customHeight="1" x14ac:dyDescent="0.4">
      <c r="A21" s="111"/>
      <c r="B21" s="74"/>
      <c r="C21" s="55" t="s">
        <v>63</v>
      </c>
      <c r="D21" s="55" t="s">
        <v>64</v>
      </c>
      <c r="E21" s="57">
        <v>3</v>
      </c>
      <c r="F21" s="60">
        <f t="shared" si="0"/>
        <v>8.5714285714285712</v>
      </c>
      <c r="G21" s="52"/>
      <c r="H21" s="34"/>
      <c r="I21" s="32"/>
    </row>
    <row r="22" spans="1:9" ht="210" customHeight="1" x14ac:dyDescent="0.4">
      <c r="A22" s="54" t="s">
        <v>57</v>
      </c>
      <c r="B22" s="55" t="s">
        <v>74</v>
      </c>
      <c r="C22" s="26" t="s">
        <v>50</v>
      </c>
      <c r="D22" s="55" t="s">
        <v>51</v>
      </c>
      <c r="E22" s="57" t="s">
        <v>52</v>
      </c>
      <c r="F22" s="60">
        <f t="shared" si="0"/>
        <v>5.7142857142857144</v>
      </c>
      <c r="G22" s="52"/>
      <c r="H22" s="30"/>
      <c r="I22" s="31"/>
    </row>
    <row r="23" spans="1:9" ht="112.5" customHeight="1" x14ac:dyDescent="0.4">
      <c r="A23" s="54" t="s">
        <v>58</v>
      </c>
      <c r="B23" s="58" t="s">
        <v>69</v>
      </c>
      <c r="C23" s="58" t="s">
        <v>67</v>
      </c>
      <c r="D23" s="58" t="s">
        <v>68</v>
      </c>
      <c r="E23" s="59">
        <v>2</v>
      </c>
      <c r="F23" s="60">
        <f t="shared" si="0"/>
        <v>5.7142857142857144</v>
      </c>
      <c r="G23" s="52"/>
      <c r="H23" s="30"/>
      <c r="I23" s="31"/>
    </row>
    <row r="24" spans="1:9" ht="27.75" customHeight="1" x14ac:dyDescent="0.4">
      <c r="A24" s="90" t="s">
        <v>17</v>
      </c>
      <c r="B24" s="91"/>
      <c r="C24" s="91"/>
      <c r="D24" s="91"/>
      <c r="E24" s="56">
        <f>SUM(E14:E23)</f>
        <v>35</v>
      </c>
      <c r="F24" s="56">
        <v>100</v>
      </c>
      <c r="G24" s="52"/>
      <c r="H24" s="25"/>
      <c r="I24" s="36"/>
    </row>
    <row r="25" spans="1:9" ht="32.25" customHeight="1" x14ac:dyDescent="0.4">
      <c r="A25" s="90" t="s">
        <v>18</v>
      </c>
      <c r="B25" s="91"/>
      <c r="C25" s="91"/>
      <c r="D25" s="91"/>
      <c r="E25" s="37"/>
      <c r="F25" s="35"/>
      <c r="G25" s="33"/>
      <c r="H25" s="35"/>
      <c r="I25" s="38"/>
    </row>
    <row r="26" spans="1:9" ht="21.6" thickBot="1" x14ac:dyDescent="0.45">
      <c r="A26" s="95" t="s">
        <v>38</v>
      </c>
      <c r="B26" s="96"/>
      <c r="C26" s="96"/>
      <c r="D26" s="96"/>
      <c r="E26" s="96"/>
      <c r="F26" s="96"/>
      <c r="G26" s="96"/>
      <c r="H26" s="96"/>
      <c r="I26" s="97"/>
    </row>
    <row r="27" spans="1:9" ht="34.5" customHeight="1" thickBot="1" x14ac:dyDescent="0.45">
      <c r="A27" s="92" t="s">
        <v>19</v>
      </c>
      <c r="B27" s="93"/>
      <c r="C27" s="93"/>
      <c r="D27" s="93"/>
      <c r="E27" s="93"/>
      <c r="F27" s="93"/>
      <c r="G27" s="93"/>
      <c r="H27" s="93"/>
      <c r="I27" s="94"/>
    </row>
    <row r="28" spans="1:9" ht="35.25" customHeight="1" thickBot="1" x14ac:dyDescent="0.45">
      <c r="A28" s="87" t="s">
        <v>39</v>
      </c>
      <c r="B28" s="88"/>
      <c r="C28" s="88"/>
      <c r="D28" s="88"/>
      <c r="E28" s="88"/>
      <c r="F28" s="88"/>
      <c r="G28" s="88"/>
      <c r="H28" s="88"/>
      <c r="I28" s="89"/>
    </row>
    <row r="29" spans="1:9" ht="65.25" customHeight="1" x14ac:dyDescent="0.4">
      <c r="A29" s="39" t="s">
        <v>10</v>
      </c>
      <c r="B29" s="40" t="s">
        <v>11</v>
      </c>
      <c r="C29" s="40" t="s">
        <v>12</v>
      </c>
      <c r="D29" s="40" t="s">
        <v>36</v>
      </c>
      <c r="E29" s="41" t="s">
        <v>13</v>
      </c>
      <c r="F29" s="42" t="s">
        <v>14</v>
      </c>
      <c r="G29" s="40" t="s">
        <v>37</v>
      </c>
      <c r="H29" s="40" t="s">
        <v>15</v>
      </c>
      <c r="I29" s="43" t="s">
        <v>16</v>
      </c>
    </row>
    <row r="30" spans="1:9" ht="214.5" customHeight="1" x14ac:dyDescent="0.4">
      <c r="A30" s="53">
        <v>1</v>
      </c>
      <c r="B30" s="55" t="s">
        <v>54</v>
      </c>
      <c r="C30" s="55" t="s">
        <v>61</v>
      </c>
      <c r="D30" s="55" t="s">
        <v>62</v>
      </c>
      <c r="E30" s="35">
        <v>2</v>
      </c>
      <c r="F30" s="44">
        <f>+E30/E$35*2</f>
        <v>0.2</v>
      </c>
      <c r="G30" s="26"/>
      <c r="H30" s="26"/>
      <c r="I30" s="45"/>
    </row>
    <row r="31" spans="1:9" ht="116.25" customHeight="1" x14ac:dyDescent="0.4">
      <c r="A31" s="75" t="s">
        <v>52</v>
      </c>
      <c r="B31" s="72" t="s">
        <v>83</v>
      </c>
      <c r="C31" s="72" t="s">
        <v>82</v>
      </c>
      <c r="D31" s="55" t="s">
        <v>73</v>
      </c>
      <c r="E31" s="30">
        <v>5</v>
      </c>
      <c r="F31" s="44">
        <f>+E31/E$35*2</f>
        <v>0.5</v>
      </c>
      <c r="G31" s="26"/>
      <c r="H31" s="26"/>
      <c r="I31" s="45"/>
    </row>
    <row r="32" spans="1:9" ht="99.75" customHeight="1" x14ac:dyDescent="0.4">
      <c r="A32" s="76"/>
      <c r="B32" s="73"/>
      <c r="C32" s="73"/>
      <c r="D32" s="55" t="s">
        <v>72</v>
      </c>
      <c r="E32" s="30">
        <v>5</v>
      </c>
      <c r="F32" s="44">
        <v>0.58823529411764708</v>
      </c>
      <c r="G32" s="26"/>
      <c r="H32" s="26"/>
      <c r="I32" s="45"/>
    </row>
    <row r="33" spans="1:9" ht="99" customHeight="1" x14ac:dyDescent="0.4">
      <c r="A33" s="76"/>
      <c r="B33" s="73"/>
      <c r="C33" s="74"/>
      <c r="D33" s="55" t="s">
        <v>43</v>
      </c>
      <c r="E33" s="25">
        <v>5</v>
      </c>
      <c r="F33" s="27">
        <f>+E33/E$35*2</f>
        <v>0.5</v>
      </c>
      <c r="G33" s="26"/>
      <c r="H33" s="33"/>
      <c r="I33" s="45"/>
    </row>
    <row r="34" spans="1:9" ht="99" customHeight="1" x14ac:dyDescent="0.4">
      <c r="A34" s="77"/>
      <c r="B34" s="74"/>
      <c r="C34" s="55" t="s">
        <v>63</v>
      </c>
      <c r="D34" s="55" t="s">
        <v>64</v>
      </c>
      <c r="E34" s="57">
        <v>3</v>
      </c>
      <c r="F34" s="27">
        <f>+E34/E$35*2</f>
        <v>0.3</v>
      </c>
      <c r="G34" s="26"/>
      <c r="H34" s="33"/>
      <c r="I34" s="45"/>
    </row>
    <row r="35" spans="1:9" ht="36.75" customHeight="1" x14ac:dyDescent="0.4">
      <c r="A35" s="90" t="s">
        <v>25</v>
      </c>
      <c r="B35" s="91"/>
      <c r="C35" s="91"/>
      <c r="D35" s="91"/>
      <c r="E35" s="35">
        <f>SUM(E30:E34)</f>
        <v>20</v>
      </c>
      <c r="F35" s="46"/>
      <c r="G35" s="46"/>
      <c r="H35" s="46"/>
      <c r="I35" s="47"/>
    </row>
    <row r="36" spans="1:9" ht="29.25" customHeight="1" thickBot="1" x14ac:dyDescent="0.45">
      <c r="A36" s="101" t="s">
        <v>26</v>
      </c>
      <c r="B36" s="102"/>
      <c r="C36" s="102"/>
      <c r="D36" s="102"/>
      <c r="E36" s="102"/>
      <c r="F36" s="48">
        <f>SUM(F30:F35)</f>
        <v>2.0882352941176467</v>
      </c>
      <c r="G36" s="49"/>
      <c r="H36" s="49"/>
      <c r="I36" s="50"/>
    </row>
    <row r="37" spans="1:9" ht="57" customHeight="1" thickBot="1" x14ac:dyDescent="0.45">
      <c r="A37" s="98" t="s">
        <v>44</v>
      </c>
      <c r="B37" s="99"/>
      <c r="C37" s="100"/>
      <c r="D37" s="98" t="s">
        <v>45</v>
      </c>
      <c r="E37" s="99"/>
      <c r="F37" s="99"/>
      <c r="G37" s="99"/>
      <c r="H37" s="99"/>
      <c r="I37" s="100"/>
    </row>
    <row r="38" spans="1:9" ht="94.95" customHeight="1" x14ac:dyDescent="0.4">
      <c r="A38" s="84" t="s">
        <v>76</v>
      </c>
      <c r="B38" s="85"/>
      <c r="C38" s="85"/>
      <c r="D38" s="85"/>
      <c r="E38" s="85"/>
      <c r="F38" s="85"/>
      <c r="G38" s="85"/>
      <c r="H38" s="85"/>
      <c r="I38" s="86"/>
    </row>
    <row r="39" spans="1:9" ht="65.25" customHeight="1" x14ac:dyDescent="0.4">
      <c r="A39" s="78" t="s">
        <v>27</v>
      </c>
      <c r="B39" s="79"/>
      <c r="C39" s="79"/>
      <c r="D39" s="79"/>
      <c r="E39" s="79"/>
      <c r="F39" s="79"/>
      <c r="G39" s="79"/>
      <c r="H39" s="79"/>
      <c r="I39" s="80"/>
    </row>
    <row r="40" spans="1:9" ht="65.25" customHeight="1" x14ac:dyDescent="0.4">
      <c r="A40" s="78" t="s">
        <v>77</v>
      </c>
      <c r="B40" s="79"/>
      <c r="C40" s="79"/>
      <c r="D40" s="79"/>
      <c r="E40" s="79"/>
      <c r="F40" s="79"/>
      <c r="G40" s="79"/>
      <c r="H40" s="79"/>
      <c r="I40" s="80"/>
    </row>
    <row r="41" spans="1:9" ht="54" customHeight="1" x14ac:dyDescent="0.4">
      <c r="A41" s="78" t="s">
        <v>33</v>
      </c>
      <c r="B41" s="79"/>
      <c r="C41" s="79"/>
      <c r="D41" s="79"/>
      <c r="E41" s="79"/>
      <c r="F41" s="79"/>
      <c r="G41" s="79"/>
      <c r="H41" s="79"/>
      <c r="I41" s="80"/>
    </row>
    <row r="42" spans="1:9" ht="75.75" customHeight="1" x14ac:dyDescent="0.4">
      <c r="A42" s="78" t="s">
        <v>34</v>
      </c>
      <c r="B42" s="79"/>
      <c r="C42" s="79"/>
      <c r="D42" s="79"/>
      <c r="E42" s="79"/>
      <c r="F42" s="79"/>
      <c r="G42" s="79"/>
      <c r="H42" s="79"/>
      <c r="I42" s="80"/>
    </row>
    <row r="43" spans="1:9" ht="198.75" customHeight="1" x14ac:dyDescent="0.4">
      <c r="A43" s="78" t="s">
        <v>78</v>
      </c>
      <c r="B43" s="79"/>
      <c r="C43" s="79"/>
      <c r="D43" s="79"/>
      <c r="E43" s="79"/>
      <c r="F43" s="79"/>
      <c r="G43" s="79"/>
      <c r="H43" s="79"/>
      <c r="I43" s="80"/>
    </row>
    <row r="44" spans="1:9" ht="41.4" customHeight="1" x14ac:dyDescent="0.4">
      <c r="A44" s="78" t="s">
        <v>79</v>
      </c>
      <c r="B44" s="79"/>
      <c r="C44" s="79"/>
      <c r="D44" s="79"/>
      <c r="E44" s="79"/>
      <c r="F44" s="79"/>
      <c r="G44" s="79"/>
      <c r="H44" s="79"/>
      <c r="I44" s="80"/>
    </row>
    <row r="45" spans="1:9" ht="71.25" customHeight="1" x14ac:dyDescent="0.4">
      <c r="A45" s="81" t="s">
        <v>35</v>
      </c>
      <c r="B45" s="82"/>
      <c r="C45" s="82"/>
      <c r="D45" s="82"/>
      <c r="E45" s="82"/>
      <c r="F45" s="82"/>
      <c r="G45" s="82"/>
      <c r="H45" s="82"/>
      <c r="I45" s="83"/>
    </row>
    <row r="46" spans="1:9" ht="71.25" customHeight="1" x14ac:dyDescent="0.4">
      <c r="A46" s="66" t="s">
        <v>80</v>
      </c>
      <c r="B46" s="67"/>
      <c r="C46" s="67"/>
      <c r="D46" s="67"/>
      <c r="E46" s="67"/>
      <c r="F46" s="67"/>
      <c r="G46" s="67"/>
      <c r="H46" s="67"/>
      <c r="I46" s="68"/>
    </row>
    <row r="47" spans="1:9" ht="71.25" customHeight="1" x14ac:dyDescent="0.4">
      <c r="A47" s="69" t="s">
        <v>81</v>
      </c>
      <c r="B47" s="70"/>
      <c r="C47" s="70"/>
      <c r="D47" s="70"/>
      <c r="E47" s="70"/>
      <c r="F47" s="70"/>
      <c r="G47" s="70"/>
      <c r="H47" s="70"/>
      <c r="I47" s="71"/>
    </row>
  </sheetData>
  <mergeCells count="43">
    <mergeCell ref="C6:D6"/>
    <mergeCell ref="C8:D8"/>
    <mergeCell ref="C10:E10"/>
    <mergeCell ref="A4:B4"/>
    <mergeCell ref="A1:I1"/>
    <mergeCell ref="C2:E2"/>
    <mergeCell ref="F2:G2"/>
    <mergeCell ref="H2:I2"/>
    <mergeCell ref="A3:B3"/>
    <mergeCell ref="A5:B5"/>
    <mergeCell ref="A10:B10"/>
    <mergeCell ref="A6:B6"/>
    <mergeCell ref="A7:B7"/>
    <mergeCell ref="A8:B8"/>
    <mergeCell ref="A9:B9"/>
    <mergeCell ref="C5:D5"/>
    <mergeCell ref="A11:I11"/>
    <mergeCell ref="A24:D24"/>
    <mergeCell ref="E13:I13"/>
    <mergeCell ref="C18:C20"/>
    <mergeCell ref="B18:B21"/>
    <mergeCell ref="A18:A21"/>
    <mergeCell ref="A28:I28"/>
    <mergeCell ref="A35:D35"/>
    <mergeCell ref="A27:I27"/>
    <mergeCell ref="A25:D25"/>
    <mergeCell ref="A43:I43"/>
    <mergeCell ref="A26:I26"/>
    <mergeCell ref="A37:C37"/>
    <mergeCell ref="D37:I37"/>
    <mergeCell ref="C31:C33"/>
    <mergeCell ref="A36:E36"/>
    <mergeCell ref="A46:I46"/>
    <mergeCell ref="A47:I47"/>
    <mergeCell ref="B31:B34"/>
    <mergeCell ref="A31:A34"/>
    <mergeCell ref="A44:I44"/>
    <mergeCell ref="A45:I45"/>
    <mergeCell ref="A38:I38"/>
    <mergeCell ref="A39:I39"/>
    <mergeCell ref="A40:I40"/>
    <mergeCell ref="A41:I41"/>
    <mergeCell ref="A42:I42"/>
  </mergeCells>
  <printOptions horizontalCentered="1"/>
  <pageMargins left="0.27559055118110237" right="0.27559055118110237" top="0.35433070866141736" bottom="0.47244094488188981" header="0.31496062992125984" footer="0.23622047244094491"/>
  <pageSetup paperSize="9" scale="36" fitToHeight="0" orientation="landscape" r:id="rId1"/>
  <headerFooter>
    <oddFooter>&amp;C&amp;20&amp;P di &amp;N</oddFooter>
  </headerFooter>
  <rowBreaks count="3" manualBreakCount="3">
    <brk id="16" max="8" man="1"/>
    <brk id="27" max="8" man="1"/>
    <brk id="3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Lamboglia G</vt:lpstr>
      <vt:lpstr>'Lamboglia G'!Area_stampa</vt:lpstr>
      <vt:lpstr>'Lamboglia G'!Titoli_stampa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2023-08-02T09:35:41Z</cp:lastPrinted>
  <dcterms:created xsi:type="dcterms:W3CDTF">2016-05-11T08:58:59Z</dcterms:created>
  <dcterms:modified xsi:type="dcterms:W3CDTF">2025-08-26T09:17:53Z</dcterms:modified>
</cp:coreProperties>
</file>